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.drei\Downloads\"/>
    </mc:Choice>
  </mc:AlternateContent>
  <xr:revisionPtr revIDLastSave="0" documentId="8_{BB8F3A0B-9D5D-49DA-AB67-DA9C25F9F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definedNames>
    <definedName name="_xlnm.Print_Area" localSheetId="0">Planilha1!$A$1:$L$28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4" i="1"/>
  <c r="F3" i="1" l="1"/>
</calcChain>
</file>

<file path=xl/sharedStrings.xml><?xml version="1.0" encoding="utf-8"?>
<sst xmlns="http://schemas.openxmlformats.org/spreadsheetml/2006/main" count="51" uniqueCount="49">
  <si>
    <t>OBRA</t>
  </si>
  <si>
    <t>DATA DE INICIO</t>
  </si>
  <si>
    <t>STATUS</t>
  </si>
  <si>
    <t>ATUALIZADO EM</t>
  </si>
  <si>
    <t>CONCLUÍDA</t>
  </si>
  <si>
    <t>EM ANDAMENTO</t>
  </si>
  <si>
    <t>VALOR CONTRATADO</t>
  </si>
  <si>
    <t>VALOR PAGO</t>
  </si>
  <si>
    <t>CONTRATO</t>
  </si>
  <si>
    <t>ETAPAS</t>
  </si>
  <si>
    <t>SERVIÇOS PRELIMINARES
INSTALAÇÃO DO CANTEIRO DE OBRAS
 MOVIMENTO DE TERRA 
ESTRUTURAS 
PAREDES E PAINÉIS 
ESQUADRIAS DE MADEIRA 
ESQUADRIAS METÁLICAS 
VIDROS E ESPELHOS 
COBERTURA 
IMPERMEABILIZAÇÃO 
TETOS E FORROS 
REVESTIMENTO DE PAREDES 
PISOS INTERNOS E EXTERNOS  
INSTALAÇÕES HIDROSSANITÁRIAS 
INSTALAÇÕES ELÉTRICAS 
OUTRAS INSTALAÇÕES 
APARELHOS HIDROSSANITÁRIOS 
APARELHOS ELÉTRICOS
PINTURA 
SERVIÇOS COMPLEMENTARES</t>
  </si>
  <si>
    <t xml:space="preserve">PROCESSO </t>
  </si>
  <si>
    <t>PERCENTUAL CONCLUÍDO</t>
  </si>
  <si>
    <t>DATA DE CONCLUSÃO PREVISTA</t>
  </si>
  <si>
    <t>DATA EFETIVA DE CONCLUSÃO</t>
  </si>
  <si>
    <t>LINK PARA CONTRATO</t>
  </si>
  <si>
    <t>LINK PARA APOSTILAMENTOS</t>
  </si>
  <si>
    <t>LINK PARA BOLETINS DE MEDIÇÃO</t>
  </si>
  <si>
    <t>LINK PARA TERMOS ADITIVOS</t>
  </si>
  <si>
    <t>2026.000017.32101.01</t>
  </si>
  <si>
    <t xml:space="preserve">2025-PS4DG </t>
  </si>
  <si>
    <t>SERVIÇOS PRELIMINARES
INSTALAÇÃO DE CANTEIROS E ANDAIMES
TRANSPORTE
ESTRUTURAS
PAREDES E DIVISÓRIAS
ESQUADRIAS DE MADEIRA
ESQUADRIAS METÁLICAS E DE VIDRO
VIDROS E ESPELHOS
COBERTURA
IMPERMEABILIZAÇÃO
TETOS E FORROS
REVESTIMENTOS DE PAREDE
PISOS INTERNOS E EXTERNOS
INSTALAÇÕES HIDROSSANITÁRIAS
INSTALAÇÕES ELÉTRICAS
INSTALAÇÕES DE ELEVADORES
SISTEMA DE AR CONDICIONADO
OUTRAS INSTALAÇÕES
APARELHOS HIDROSSANITÁRIOS
APARELHOS ELÉTRICOS
PINTURA
FACHADA
SERVIÇOS COMPLEMENTARES</t>
  </si>
  <si>
    <t>CONSTRUÇÃO DO CENTRO DE FORMAÇÃO CAMPONÊS, CÓRREGO DE ARARAS, SÃO GABRIEL DA PALHA / ES</t>
  </si>
  <si>
    <t>CONCLUSÃO DAS OBRAS DE EXECUÇÃO DO CENTRO ESTADUAL DE ENSINO TÉCNICO DE AFONSO CLÁUDIO (CEET AFONSO CLÁUDIO)</t>
  </si>
  <si>
    <t>005/2020</t>
  </si>
  <si>
    <t>2019-CFLJ9</t>
  </si>
  <si>
    <t>OBRA DE ENGENHARIA CIVIL PARA REFORMA E AMPLIAÇÃO DA DO CEET GIUSEPPE ALTOÉ, EM VARGEM ALTA/ES</t>
  </si>
  <si>
    <t>2024.000058.32101.03</t>
  </si>
  <si>
    <t>2024-Z8BFS</t>
  </si>
  <si>
    <t>PLANILHA DE OBRAS DA SECTI</t>
  </si>
  <si>
    <t>https://secti.es.gov.br/media/2026/obras/contrato_2026-000017-32101-01_-_realizacao_de_obra_ceet_-afonso_claudio.pdf</t>
  </si>
  <si>
    <t>https://secti.es.gov.br/media/2026/obras/1o_termo_aditivo_-_contrato_2026-000017-32101-01_-_realizacao_de_obra_ceet_-afonso_claudio.pdf</t>
  </si>
  <si>
    <t>https://secti.es.gov.br/media/2026/obras/planilha-2a-medicao-ceet-afonso-claudio-simplificada.xlsx</t>
  </si>
  <si>
    <t>https://secti.es.gov.br/media/2026/obras/contrato_no_005-2020_e_resumo_dio_-_br_construtora_cf_campones.pdf</t>
  </si>
  <si>
    <t xml:space="preserve">https://secti.es.gov.br/media/2026/obras/1o_termo_aditivo_-_contrato_secti_no_005-2020_-_br_construtora_-_campones.pdf </t>
  </si>
  <si>
    <t xml:space="preserve">https://secti.es.gov.br/media/2026/obras/2o_termo_aditivo_-_contrato_secti_no_005-2020_-_br_construtora_-_campones.pdf </t>
  </si>
  <si>
    <t xml:space="preserve">https://secti.es.gov.br/media/2026/obras/3o_termo_aditivo_-_contrato_secti_no_005-2020_-_br_construtora_-_campones.pdf </t>
  </si>
  <si>
    <t xml:space="preserve">https://secti.es.gov.br/media/2026/obras/4o_termo_aditivo_-_contrato_secti_no_005-2020_-_br_construtora_-_campones.pdf </t>
  </si>
  <si>
    <t xml:space="preserve">https://secti.es.gov.br/media/2026/obras/5o_termo_aditivo_-_contrato_secti_no_005-2020_-_br_construtora_-_campones.pdf </t>
  </si>
  <si>
    <t xml:space="preserve">https://secti.es.gov.br/media/2026/obras/6o_termo_aditivo_-_contrato_secti_no_005-2020_-_br_construtora_-_campones.pdf </t>
  </si>
  <si>
    <t xml:space="preserve">https://secti.es.gov.br/media/2026/obras/7o_termo_aditivo_-_contrato_secti_no_005-2020_-_br_construtora_-_campones.pdf </t>
  </si>
  <si>
    <t>https://secti.es.gov.br/media/2026/obras/planilha-14a-medicao-centro-de-formacao-campones-simplificada.xlsx</t>
  </si>
  <si>
    <t>https://secti.es.gov.br/media/2026/obras/1o_termo_aditivo_-_contrato_no_2024-000058-32101-03_-_reforma_e_ampliacao_giuseppe_altoe.pdf</t>
  </si>
  <si>
    <t>https://secti.es.gov.br/media/2026/obras/2o_termo_aditivo_-_contrato_no_2024-000058-32101-03_-_acrescimo_e_supressao.pdf</t>
  </si>
  <si>
    <t>https://secti.es.gov.br/media/2026/obras/3o_termo_aditivo_-_contrato_no_2024-000058-32101-03_-_reforma_e_ampliacao_giuseppe_altoe.pdf</t>
  </si>
  <si>
    <t>https://secti.es.gov.br/media/2026/obras/4o_termo_aditivo_-_contrato_no_2024-000058-32101-03_-_reforma_e_ampliacao_giuseppe_altoe.pdf</t>
  </si>
  <si>
    <t>https://secti.es.gov.br/media/2026/obras/5o_termo_aditivo_-_contrato_no_2024-000058-32101-03_-_acrescimo.pdf</t>
  </si>
  <si>
    <t>https://secti.es.gov.br/media/2026/obras/planilha-2a-medicao-do-5o-aditivo-reforma-do-ceet-giuseppe-altoe.pdf</t>
  </si>
  <si>
    <t>https://secti.es.gov.br/media/2026/obras/contrato_2024-000058-32101-03_-_obra_de_engenharia_civil_giuseppe_altoe_-_construtora_sul.pdf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</si>
</sst>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yy;@"/>
    <numFmt numFmtId="165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b/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1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2" fillId="0" borderId="1" xfId="3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" fontId="6" fillId="0" borderId="1" xfId="0" quotePrefix="1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shrinkToFit="1"/>
    </xf>
    <xf numFmtId="0" fontId="6" fillId="0" borderId="1" xfId="1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0" fontId="2" fillId="0" borderId="1" xfId="3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shrinkToFit="1"/>
    </xf>
    <xf numFmtId="0" fontId="6" fillId="0" borderId="12" xfId="1" applyNumberFormat="1" applyFont="1" applyBorder="1" applyAlignment="1">
      <alignment horizontal="left" vertical="center" wrapText="1"/>
    </xf>
    <xf numFmtId="10" fontId="4" fillId="0" borderId="12" xfId="2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44" fontId="6" fillId="0" borderId="12" xfId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 wrapText="1"/>
    </xf>
    <xf numFmtId="0" fontId="2" fillId="0" borderId="12" xfId="3" applyBorder="1" applyAlignment="1">
      <alignment vertical="center" wrapText="1"/>
    </xf>
    <xf numFmtId="0" fontId="2" fillId="0" borderId="13" xfId="3" applyBorder="1" applyAlignment="1">
      <alignment horizontal="center" vertical="center" wrapText="1"/>
    </xf>
    <xf numFmtId="0" fontId="2" fillId="0" borderId="3" xfId="3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shrinkToFit="1"/>
    </xf>
    <xf numFmtId="165" fontId="6" fillId="0" borderId="2" xfId="0" applyNumberFormat="1" applyFont="1" applyBorder="1" applyAlignment="1">
      <alignment horizontal="left" vertical="center" wrapText="1"/>
    </xf>
    <xf numFmtId="10" fontId="4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/>
    </xf>
    <xf numFmtId="0" fontId="2" fillId="0" borderId="2" xfId="3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18" xfId="3" applyBorder="1" applyAlignment="1">
      <alignment vertical="center" wrapText="1"/>
    </xf>
    <xf numFmtId="164" fontId="7" fillId="0" borderId="3" xfId="0" applyNumberFormat="1" applyFont="1" applyBorder="1" applyAlignment="1">
      <alignment horizontal="center" vertical="center" shrinkToFit="1"/>
    </xf>
    <xf numFmtId="0" fontId="6" fillId="0" borderId="3" xfId="1" applyNumberFormat="1" applyFont="1" applyBorder="1" applyAlignment="1">
      <alignment horizontal="left" vertical="center" wrapText="1"/>
    </xf>
    <xf numFmtId="10" fontId="4" fillId="0" borderId="3" xfId="2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44" fontId="6" fillId="0" borderId="3" xfId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/>
    </xf>
    <xf numFmtId="0" fontId="2" fillId="0" borderId="3" xfId="3" applyBorder="1" applyAlignment="1">
      <alignment horizontal="center" vertical="center" wrapText="1"/>
    </xf>
    <xf numFmtId="0" fontId="2" fillId="0" borderId="14" xfId="3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" fontId="6" fillId="0" borderId="5" xfId="0" quotePrefix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shrinkToFit="1"/>
    </xf>
    <xf numFmtId="0" fontId="6" fillId="0" borderId="5" xfId="1" applyNumberFormat="1" applyFont="1" applyBorder="1" applyAlignment="1">
      <alignment horizontal="left" vertical="center" wrapText="1"/>
    </xf>
    <xf numFmtId="10" fontId="4" fillId="0" borderId="5" xfId="2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44" fontId="6" fillId="0" borderId="5" xfId="1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/>
    </xf>
    <xf numFmtId="0" fontId="2" fillId="0" borderId="5" xfId="3" applyBorder="1" applyAlignment="1">
      <alignment horizontal="center" vertical="center" wrapText="1"/>
    </xf>
    <xf numFmtId="0" fontId="2" fillId="0" borderId="5" xfId="3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2" fillId="0" borderId="6" xfId="3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7" fontId="6" fillId="0" borderId="12" xfId="0" quotePrefix="1" applyNumberFormat="1" applyFont="1" applyBorder="1" applyAlignment="1">
      <alignment horizontal="center" vertical="center" wrapText="1"/>
    </xf>
    <xf numFmtId="0" fontId="2" fillId="0" borderId="12" xfId="3" applyBorder="1" applyAlignment="1">
      <alignment horizontal="center" vertical="center" wrapText="1"/>
    </xf>
    <xf numFmtId="44" fontId="2" fillId="0" borderId="12" xfId="3" applyNumberFormat="1" applyBorder="1" applyAlignment="1">
      <alignment vertical="center" wrapText="1"/>
    </xf>
    <xf numFmtId="0" fontId="4" fillId="0" borderId="12" xfId="0" applyFont="1" applyBorder="1" applyAlignment="1">
      <alignment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68036</xdr:rowOff>
    </xdr:from>
    <xdr:to>
      <xdr:col>0</xdr:col>
      <xdr:colOff>2572476</xdr:colOff>
      <xdr:row>0</xdr:row>
      <xdr:rowOff>887186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D45009A1-3B05-828D-293B-4ED7DD7730E6}"/>
            </a:ext>
          </a:extLst>
        </xdr:cNvPr>
        <xdr:cNvPicPr/>
      </xdr:nvPicPr>
      <xdr:blipFill>
        <a:blip xmlns:r="http://schemas.openxmlformats.org/officeDocument/2006/relationships" r:embed="rId1"/>
        <a:srcRect l="14388" t="26314" r="15807" b="25188"/>
        <a:stretch>
          <a:fillRect/>
        </a:stretch>
      </xdr:blipFill>
      <xdr:spPr>
        <a:xfrm>
          <a:off x="68036" y="68036"/>
          <a:ext cx="2504440" cy="8191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cti.es.gov.br/media/2026/obras/3o_termo_aditivo_-_contrato_secti_no_005-2020_-_br_construtora_-_campones.pdf" TargetMode="External"/><Relationship Id="rId13" Type="http://schemas.openxmlformats.org/officeDocument/2006/relationships/hyperlink" Target="https://secti.es.gov.br/media/2026/obras/1o_termo_aditivo_-_contrato_no_2024-000058-32101-03_-_reforma_e_ampliacao_giuseppe_altoe.pdf" TargetMode="External"/><Relationship Id="rId18" Type="http://schemas.openxmlformats.org/officeDocument/2006/relationships/hyperlink" Target="https://secti.es.gov.br/media/2026/obras/planilha-2a-medicao-do-5o-aditivo-reforma-do-ceet-giuseppe-altoe.pdf" TargetMode="External"/><Relationship Id="rId3" Type="http://schemas.openxmlformats.org/officeDocument/2006/relationships/hyperlink" Target="https://secti.es.gov.br/media/2026/obras/planilha-2a-medicao-ceet-afonso-claudio-simplificada.xlsx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secti.es.gov.br/media/2026/obras/2o_termo_aditivo_-_contrato_secti_no_005-2020_-_br_construtora_-_campones.pdf" TargetMode="External"/><Relationship Id="rId12" Type="http://schemas.openxmlformats.org/officeDocument/2006/relationships/hyperlink" Target="https://secti.es.gov.br/media/2026/obras/planilha-14a-medicao-centro-de-formacao-campones-simplificada.xlsx" TargetMode="External"/><Relationship Id="rId17" Type="http://schemas.openxmlformats.org/officeDocument/2006/relationships/hyperlink" Target="https://secti.es.gov.br/media/2026/obras/5o_termo_aditivo_-_contrato_no_2024-000058-32101-03_-_acrescimo.pdf" TargetMode="External"/><Relationship Id="rId2" Type="http://schemas.openxmlformats.org/officeDocument/2006/relationships/hyperlink" Target="https://secti.es.gov.br/media/2026/obras/1o_termo_aditivo_-_contrato_2026-000017-32101-01_-_realizacao_de_obra_ceet_-afonso_claudio.pdf" TargetMode="External"/><Relationship Id="rId16" Type="http://schemas.openxmlformats.org/officeDocument/2006/relationships/hyperlink" Target="https://secti.es.gov.br/media/2026/obras/4o_termo_aditivo_-_contrato_no_2024-000058-32101-03_-_reforma_e_ampliacao_giuseppe_altoe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ecti.es.gov.br/media/2026/obras/contrato_2026-000017-32101-01_-_realizacao_de_obra_ceet_-afonso_claudio.pdf" TargetMode="External"/><Relationship Id="rId6" Type="http://schemas.openxmlformats.org/officeDocument/2006/relationships/hyperlink" Target="https://secti.es.gov.br/media/2026/obras/1o_termo_aditivo_-_contrato_secti_no_005-2020_-_br_construtora_-_campones.pdf" TargetMode="External"/><Relationship Id="rId11" Type="http://schemas.openxmlformats.org/officeDocument/2006/relationships/hyperlink" Target="https://secti.es.gov.br/media/2026/obras/6o_termo_aditivo_-_contrato_secti_no_005-2020_-_br_construtora_-_campones.pdf" TargetMode="External"/><Relationship Id="rId5" Type="http://schemas.openxmlformats.org/officeDocument/2006/relationships/hyperlink" Target="https://secti.es.gov.br/media/2026/obras/7o_termo_aditivo_-_contrato_secti_no_005-2020_-_br_construtora_-_campones.pdf" TargetMode="External"/><Relationship Id="rId15" Type="http://schemas.openxmlformats.org/officeDocument/2006/relationships/hyperlink" Target="https://secti.es.gov.br/media/2026/obras/3o_termo_aditivo_-_contrato_no_2024-000058-32101-03_-_reforma_e_ampliacao_giuseppe_altoe.pdf" TargetMode="External"/><Relationship Id="rId10" Type="http://schemas.openxmlformats.org/officeDocument/2006/relationships/hyperlink" Target="https://secti.es.gov.br/media/2026/obras/5o_termo_aditivo_-_contrato_secti_no_005-2020_-_br_construtora_-_campones.pdf" TargetMode="External"/><Relationship Id="rId19" Type="http://schemas.openxmlformats.org/officeDocument/2006/relationships/hyperlink" Target="https://secti.es.gov.br/media/2026/obras/contrato_2024-000058-32101-03_-_obra_de_engenharia_civil_giuseppe_altoe_-_construtora_sul.pdf" TargetMode="External"/><Relationship Id="rId4" Type="http://schemas.openxmlformats.org/officeDocument/2006/relationships/hyperlink" Target="https://secti.es.gov.br/media/2026/obras/contrato_no_005-2020_e_resumo_dio_-_br_construtora_cf_campones.pdf" TargetMode="External"/><Relationship Id="rId9" Type="http://schemas.openxmlformats.org/officeDocument/2006/relationships/hyperlink" Target="https://secti.es.gov.br/media/2026/obras/4o_termo_aditivo_-_contrato_secti_no_005-2020_-_br_construtora_-_campones.pdf" TargetMode="External"/><Relationship Id="rId14" Type="http://schemas.openxmlformats.org/officeDocument/2006/relationships/hyperlink" Target="https://secti.es.gov.br/media/2026/obras/2o_termo_aditivo_-_contrato_no_2024-000058-32101-03_-_acrescimo_e_supress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zoomScale="40" zoomScaleNormal="40" zoomScaleSheetLayoutView="55" workbookViewId="0">
      <selection activeCell="K33" sqref="K33"/>
    </sheetView>
  </sheetViews>
  <sheetFormatPr defaultRowHeight="14.25" x14ac:dyDescent="0.2"/>
  <cols>
    <col min="1" max="1" width="39.42578125" style="1" customWidth="1"/>
    <col min="2" max="2" width="24.7109375" style="1" customWidth="1"/>
    <col min="3" max="4" width="20.7109375" style="1" customWidth="1"/>
    <col min="5" max="5" width="50.28515625" style="1" customWidth="1"/>
    <col min="6" max="7" width="20.7109375" style="1" customWidth="1"/>
    <col min="8" max="8" width="16.42578125" style="1" bestFit="1" customWidth="1"/>
    <col min="9" max="9" width="16.42578125" style="1" customWidth="1"/>
    <col min="10" max="13" width="20.7109375" style="1" customWidth="1"/>
    <col min="14" max="14" width="68.5703125" style="1" customWidth="1"/>
    <col min="15" max="16" width="20.7109375" style="1" customWidth="1"/>
    <col min="17" max="16384" width="9.140625" style="1"/>
  </cols>
  <sheetData>
    <row r="1" spans="1:16" ht="72.75" customHeight="1" thickBot="1" x14ac:dyDescent="0.25">
      <c r="B1" s="16" t="s">
        <v>29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52.5" customHeight="1" thickBot="1" x14ac:dyDescent="0.25">
      <c r="A2" s="36" t="s">
        <v>0</v>
      </c>
      <c r="B2" s="37" t="s">
        <v>8</v>
      </c>
      <c r="C2" s="37" t="s">
        <v>11</v>
      </c>
      <c r="D2" s="37" t="s">
        <v>1</v>
      </c>
      <c r="E2" s="37" t="s">
        <v>9</v>
      </c>
      <c r="F2" s="37" t="s">
        <v>12</v>
      </c>
      <c r="G2" s="37" t="s">
        <v>2</v>
      </c>
      <c r="H2" s="37" t="s">
        <v>13</v>
      </c>
      <c r="I2" s="37" t="s">
        <v>14</v>
      </c>
      <c r="J2" s="37" t="s">
        <v>6</v>
      </c>
      <c r="K2" s="37" t="s">
        <v>7</v>
      </c>
      <c r="L2" s="37" t="s">
        <v>3</v>
      </c>
      <c r="M2" s="37" t="s">
        <v>15</v>
      </c>
      <c r="N2" s="37" t="s">
        <v>18</v>
      </c>
      <c r="O2" s="37" t="s">
        <v>16</v>
      </c>
      <c r="P2" s="38" t="s">
        <v>17</v>
      </c>
    </row>
    <row r="3" spans="1:16" ht="285.75" thickBot="1" x14ac:dyDescent="0.25">
      <c r="A3" s="39" t="s">
        <v>23</v>
      </c>
      <c r="B3" s="40" t="s">
        <v>19</v>
      </c>
      <c r="C3" s="40" t="s">
        <v>20</v>
      </c>
      <c r="D3" s="41">
        <v>46080</v>
      </c>
      <c r="E3" s="42" t="s">
        <v>10</v>
      </c>
      <c r="F3" s="43">
        <f>K3/J3</f>
        <v>0.14175604925788371</v>
      </c>
      <c r="G3" s="44" t="s">
        <v>5</v>
      </c>
      <c r="H3" s="45">
        <v>46440</v>
      </c>
      <c r="I3" s="45">
        <v>46440</v>
      </c>
      <c r="J3" s="46">
        <v>28970967.739999998</v>
      </c>
      <c r="K3" s="47">
        <v>4106809.9299999997</v>
      </c>
      <c r="L3" s="45">
        <v>46183</v>
      </c>
      <c r="M3" s="48" t="s">
        <v>30</v>
      </c>
      <c r="N3" s="48" t="s">
        <v>31</v>
      </c>
      <c r="O3" s="49"/>
      <c r="P3" s="50" t="s">
        <v>32</v>
      </c>
    </row>
    <row r="4" spans="1:16" ht="30" x14ac:dyDescent="0.2">
      <c r="A4" s="60" t="s">
        <v>22</v>
      </c>
      <c r="B4" s="61" t="s">
        <v>24</v>
      </c>
      <c r="C4" s="62" t="s">
        <v>25</v>
      </c>
      <c r="D4" s="63">
        <v>43973</v>
      </c>
      <c r="E4" s="64" t="s">
        <v>21</v>
      </c>
      <c r="F4" s="65">
        <f>K4/J4</f>
        <v>0.73116985105281862</v>
      </c>
      <c r="G4" s="66" t="s">
        <v>5</v>
      </c>
      <c r="H4" s="67">
        <v>44321</v>
      </c>
      <c r="I4" s="67">
        <v>46245</v>
      </c>
      <c r="J4" s="68">
        <v>2552231.73</v>
      </c>
      <c r="K4" s="69">
        <v>1866114.8938763775</v>
      </c>
      <c r="L4" s="67">
        <v>46183</v>
      </c>
      <c r="M4" s="70" t="s">
        <v>33</v>
      </c>
      <c r="N4" s="71" t="s">
        <v>34</v>
      </c>
      <c r="O4" s="72"/>
      <c r="P4" s="73" t="s">
        <v>41</v>
      </c>
    </row>
    <row r="5" spans="1:16" ht="30" x14ac:dyDescent="0.2">
      <c r="A5" s="19"/>
      <c r="B5" s="6"/>
      <c r="C5" s="5"/>
      <c r="D5" s="7"/>
      <c r="E5" s="8"/>
      <c r="F5" s="9"/>
      <c r="G5" s="10"/>
      <c r="H5" s="11"/>
      <c r="I5" s="11"/>
      <c r="J5" s="12"/>
      <c r="K5" s="13"/>
      <c r="L5" s="11"/>
      <c r="M5" s="14"/>
      <c r="N5" s="3" t="s">
        <v>35</v>
      </c>
      <c r="O5" s="4"/>
      <c r="P5" s="20"/>
    </row>
    <row r="6" spans="1:16" ht="30" x14ac:dyDescent="0.2">
      <c r="A6" s="19"/>
      <c r="B6" s="6"/>
      <c r="C6" s="5"/>
      <c r="D6" s="7"/>
      <c r="E6" s="8"/>
      <c r="F6" s="9"/>
      <c r="G6" s="10"/>
      <c r="H6" s="11"/>
      <c r="I6" s="11"/>
      <c r="J6" s="12"/>
      <c r="K6" s="13"/>
      <c r="L6" s="11"/>
      <c r="M6" s="14"/>
      <c r="N6" s="3" t="s">
        <v>36</v>
      </c>
      <c r="O6" s="4"/>
      <c r="P6" s="20"/>
    </row>
    <row r="7" spans="1:16" ht="30" x14ac:dyDescent="0.2">
      <c r="A7" s="19"/>
      <c r="B7" s="6"/>
      <c r="C7" s="5"/>
      <c r="D7" s="7"/>
      <c r="E7" s="8"/>
      <c r="F7" s="9"/>
      <c r="G7" s="10"/>
      <c r="H7" s="11"/>
      <c r="I7" s="11"/>
      <c r="J7" s="12"/>
      <c r="K7" s="13"/>
      <c r="L7" s="11"/>
      <c r="M7" s="14"/>
      <c r="N7" s="3" t="s">
        <v>37</v>
      </c>
      <c r="O7" s="4"/>
      <c r="P7" s="20"/>
    </row>
    <row r="8" spans="1:16" ht="30" x14ac:dyDescent="0.2">
      <c r="A8" s="19"/>
      <c r="B8" s="6"/>
      <c r="C8" s="5"/>
      <c r="D8" s="7"/>
      <c r="E8" s="8"/>
      <c r="F8" s="9"/>
      <c r="G8" s="10"/>
      <c r="H8" s="11"/>
      <c r="I8" s="11"/>
      <c r="J8" s="12"/>
      <c r="K8" s="13"/>
      <c r="L8" s="11"/>
      <c r="M8" s="14"/>
      <c r="N8" s="3" t="s">
        <v>38</v>
      </c>
      <c r="O8" s="4"/>
      <c r="P8" s="20"/>
    </row>
    <row r="9" spans="1:16" ht="30" x14ac:dyDescent="0.2">
      <c r="A9" s="19"/>
      <c r="B9" s="6"/>
      <c r="C9" s="5"/>
      <c r="D9" s="7"/>
      <c r="E9" s="8"/>
      <c r="F9" s="9"/>
      <c r="G9" s="10"/>
      <c r="H9" s="11"/>
      <c r="I9" s="11"/>
      <c r="J9" s="12"/>
      <c r="K9" s="13"/>
      <c r="L9" s="11"/>
      <c r="M9" s="14"/>
      <c r="N9" s="3" t="s">
        <v>39</v>
      </c>
      <c r="O9" s="4"/>
      <c r="P9" s="20"/>
    </row>
    <row r="10" spans="1:16" ht="30.75" thickBot="1" x14ac:dyDescent="0.25">
      <c r="A10" s="74"/>
      <c r="B10" s="75"/>
      <c r="C10" s="24"/>
      <c r="D10" s="25"/>
      <c r="E10" s="26"/>
      <c r="F10" s="27"/>
      <c r="G10" s="28"/>
      <c r="H10" s="29"/>
      <c r="I10" s="29"/>
      <c r="J10" s="30"/>
      <c r="K10" s="31"/>
      <c r="L10" s="29"/>
      <c r="M10" s="76"/>
      <c r="N10" s="77" t="s">
        <v>40</v>
      </c>
      <c r="O10" s="78"/>
      <c r="P10" s="34"/>
    </row>
    <row r="11" spans="1:16" ht="45" x14ac:dyDescent="0.2">
      <c r="A11" s="21" t="s">
        <v>26</v>
      </c>
      <c r="B11" s="17" t="s">
        <v>27</v>
      </c>
      <c r="C11" s="18" t="s">
        <v>28</v>
      </c>
      <c r="D11" s="51">
        <v>45483</v>
      </c>
      <c r="E11" s="52" t="s">
        <v>21</v>
      </c>
      <c r="F11" s="53">
        <f>K11/J11</f>
        <v>0.99889369220412605</v>
      </c>
      <c r="G11" s="54" t="s">
        <v>4</v>
      </c>
      <c r="H11" s="55">
        <v>45843</v>
      </c>
      <c r="I11" s="55">
        <v>46118</v>
      </c>
      <c r="J11" s="56">
        <v>28402267.539999999</v>
      </c>
      <c r="K11" s="57">
        <v>28370845.890000001</v>
      </c>
      <c r="L11" s="55">
        <v>46183</v>
      </c>
      <c r="M11" s="58" t="s">
        <v>48</v>
      </c>
      <c r="N11" s="35" t="s">
        <v>42</v>
      </c>
      <c r="O11" s="54"/>
      <c r="P11" s="59" t="s">
        <v>47</v>
      </c>
    </row>
    <row r="12" spans="1:16" ht="30" x14ac:dyDescent="0.2">
      <c r="A12" s="21"/>
      <c r="B12" s="17"/>
      <c r="C12" s="5"/>
      <c r="D12" s="7"/>
      <c r="E12" s="8"/>
      <c r="F12" s="9"/>
      <c r="G12" s="10"/>
      <c r="H12" s="11"/>
      <c r="I12" s="11"/>
      <c r="J12" s="12"/>
      <c r="K12" s="13"/>
      <c r="L12" s="11"/>
      <c r="M12" s="15"/>
      <c r="N12" s="3" t="s">
        <v>43</v>
      </c>
      <c r="O12" s="10"/>
      <c r="P12" s="20"/>
    </row>
    <row r="13" spans="1:16" ht="45" x14ac:dyDescent="0.2">
      <c r="A13" s="21"/>
      <c r="B13" s="17"/>
      <c r="C13" s="5"/>
      <c r="D13" s="7"/>
      <c r="E13" s="8"/>
      <c r="F13" s="9"/>
      <c r="G13" s="10"/>
      <c r="H13" s="11"/>
      <c r="I13" s="11"/>
      <c r="J13" s="12"/>
      <c r="K13" s="13"/>
      <c r="L13" s="11"/>
      <c r="M13" s="15"/>
      <c r="N13" s="3" t="s">
        <v>44</v>
      </c>
      <c r="O13" s="10"/>
      <c r="P13" s="20"/>
    </row>
    <row r="14" spans="1:16" ht="45" x14ac:dyDescent="0.2">
      <c r="A14" s="21"/>
      <c r="B14" s="17"/>
      <c r="C14" s="5"/>
      <c r="D14" s="7"/>
      <c r="E14" s="8"/>
      <c r="F14" s="9"/>
      <c r="G14" s="10"/>
      <c r="H14" s="11"/>
      <c r="I14" s="11"/>
      <c r="J14" s="12"/>
      <c r="K14" s="13"/>
      <c r="L14" s="11"/>
      <c r="M14" s="15"/>
      <c r="N14" s="3" t="s">
        <v>45</v>
      </c>
      <c r="O14" s="10"/>
      <c r="P14" s="20"/>
    </row>
    <row r="15" spans="1:16" ht="30.75" thickBot="1" x14ac:dyDescent="0.25">
      <c r="A15" s="22"/>
      <c r="B15" s="23"/>
      <c r="C15" s="24"/>
      <c r="D15" s="25"/>
      <c r="E15" s="26"/>
      <c r="F15" s="27"/>
      <c r="G15" s="28"/>
      <c r="H15" s="29"/>
      <c r="I15" s="29"/>
      <c r="J15" s="30"/>
      <c r="K15" s="31"/>
      <c r="L15" s="29"/>
      <c r="M15" s="32"/>
      <c r="N15" s="33" t="s">
        <v>46</v>
      </c>
      <c r="O15" s="28"/>
      <c r="P15" s="34"/>
    </row>
    <row r="16" spans="1:16" x14ac:dyDescent="0.2">
      <c r="N16" s="2"/>
    </row>
    <row r="17" spans="14:14" x14ac:dyDescent="0.2">
      <c r="N17" s="2"/>
    </row>
  </sheetData>
  <mergeCells count="30">
    <mergeCell ref="M11:M15"/>
    <mergeCell ref="O11:O15"/>
    <mergeCell ref="P11:P15"/>
    <mergeCell ref="A11:A15"/>
    <mergeCell ref="B11:B15"/>
    <mergeCell ref="H11:H15"/>
    <mergeCell ref="I11:I15"/>
    <mergeCell ref="J11:J15"/>
    <mergeCell ref="K11:K15"/>
    <mergeCell ref="L11:L15"/>
    <mergeCell ref="C11:C15"/>
    <mergeCell ref="D11:D15"/>
    <mergeCell ref="E11:E15"/>
    <mergeCell ref="F11:F15"/>
    <mergeCell ref="G11:G15"/>
    <mergeCell ref="A4:A10"/>
    <mergeCell ref="B4:B10"/>
    <mergeCell ref="C4:C10"/>
    <mergeCell ref="D4:D10"/>
    <mergeCell ref="E4:E10"/>
    <mergeCell ref="B1:P1"/>
    <mergeCell ref="M4:M10"/>
    <mergeCell ref="L4:L10"/>
    <mergeCell ref="K4:K10"/>
    <mergeCell ref="J4:J10"/>
    <mergeCell ref="F4:F10"/>
    <mergeCell ref="G4:G10"/>
    <mergeCell ref="H4:H10"/>
    <mergeCell ref="I4:I10"/>
    <mergeCell ref="P4:P10"/>
  </mergeCells>
  <phoneticPr fontId="3" type="noConversion"/>
  <hyperlinks>
    <hyperlink ref="M3" r:id="rId1" xr:uid="{38372D6D-A635-4038-AC0D-64C98D1A1D52}"/>
    <hyperlink ref="N3" r:id="rId2" xr:uid="{DB92FE0D-1922-4E04-A32C-32BBAFAD82EE}"/>
    <hyperlink ref="P3" r:id="rId3" xr:uid="{41A5ECAC-F5D3-487D-BDF5-CD246E1A1B30}"/>
    <hyperlink ref="M4" r:id="rId4" xr:uid="{800C04A2-754D-435B-95D5-5BEE38D911C1}"/>
    <hyperlink ref="N10" r:id="rId5" xr:uid="{A7E5AC30-FD7C-494A-A312-F97F4762178C}"/>
    <hyperlink ref="N4" r:id="rId6" xr:uid="{8CC0F966-6804-46B7-A2D9-A11E3417E50F}"/>
    <hyperlink ref="N5" r:id="rId7" xr:uid="{D5F95AC8-8981-4810-B0A2-4633FE096530}"/>
    <hyperlink ref="N6" r:id="rId8" xr:uid="{6A251CFD-4620-472B-8A17-BEC41C94F295}"/>
    <hyperlink ref="N7" r:id="rId9" xr:uid="{32DFE282-C0B2-4B38-9922-36F3EC9C654A}"/>
    <hyperlink ref="N8" r:id="rId10" xr:uid="{73D9BBB7-AF24-43A9-B600-44E63CBFEAC6}"/>
    <hyperlink ref="N9" r:id="rId11" xr:uid="{D9A88326-A1A0-4F89-AB39-68265D0BF2BF}"/>
    <hyperlink ref="P4" r:id="rId12" xr:uid="{97B37168-7257-403F-B1E6-FA03CE327D83}"/>
    <hyperlink ref="N11" r:id="rId13" xr:uid="{3A0DD6C7-7FD8-49CE-A747-2D583EFDBD22}"/>
    <hyperlink ref="N12" r:id="rId14" xr:uid="{BFB59E28-42D3-4006-800A-9876E16260DB}"/>
    <hyperlink ref="N13" r:id="rId15" xr:uid="{E2A6B530-512C-4EE1-A07A-DA1A7CA1F4ED}"/>
    <hyperlink ref="N14" r:id="rId16" xr:uid="{EAE3806E-74C8-4AB2-8278-DEC32A76E53D}"/>
    <hyperlink ref="N15" r:id="rId17" xr:uid="{0CAB29F7-D570-442B-B104-7809F20390DA}"/>
    <hyperlink ref="P11" r:id="rId18" xr:uid="{14FA0341-5AB5-4B38-98DD-2841F0FF0085}"/>
    <hyperlink ref="M11" r:id="rId19" xr:uid="{E511AB7B-B73D-48E9-B232-54581B7BF522}"/>
  </hyperlinks>
  <pageMargins left="0.51181102362204722" right="0.51181102362204722" top="0.78740157480314965" bottom="0.78740157480314965" header="0.31496062992125984" footer="0.31496062992125984"/>
  <pageSetup paperSize="9" scale="37" orientation="landscape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Godoy Da Rocha Micchi</dc:creator>
  <cp:lastModifiedBy>Vivian Drei</cp:lastModifiedBy>
  <cp:lastPrinted>2026-05-29T13:16:01Z</cp:lastPrinted>
  <dcterms:created xsi:type="dcterms:W3CDTF">2026-05-27T19:00:11Z</dcterms:created>
  <dcterms:modified xsi:type="dcterms:W3CDTF">2026-06-11T18:23:31Z</dcterms:modified>
</cp:coreProperties>
</file>